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<sst xmlns="http://schemas.openxmlformats.org/spreadsheetml/2006/main" count="71" uniqueCount="62">
  <si>
    <t>(Use for Reference Only)</t>
  </si>
  <si>
    <t>Name:</t>
  </si>
  <si>
    <t>Pretty Good Water System</t>
  </si>
  <si>
    <t>BALANCE SHEET</t>
  </si>
  <si>
    <t>Address</t>
  </si>
  <si>
    <t>PO Box 100, Small Town, USDA 10001</t>
  </si>
  <si>
    <t>ASSETS</t>
  </si>
  <si>
    <t>Month</t>
  </si>
  <si>
    <t>Day</t>
  </si>
  <si>
    <t>Year</t>
  </si>
  <si>
    <t>CURRENT ASSETS</t>
  </si>
  <si>
    <t>Current Year</t>
  </si>
  <si>
    <t>Prior Year</t>
  </si>
  <si>
    <t>1.   Cash on Hand in Banks</t>
  </si>
  <si>
    <t>2.   Time Deposits and short-term investments</t>
  </si>
  <si>
    <t>3.   Accounts receivable</t>
  </si>
  <si>
    <t>4.            Less:  Allowance for doubtful accounts</t>
  </si>
  <si>
    <t xml:space="preserve">     (</t>
  </si>
  <si>
    <t>)</t>
  </si>
  <si>
    <t>5.   Inventories</t>
  </si>
  <si>
    <t>6.   Prepayments</t>
  </si>
  <si>
    <t>7.   _____________________________________</t>
  </si>
  <si>
    <t>8.   _____________________________________</t>
  </si>
  <si>
    <t>9.            Total Current Assets   (Add 1 through 8)</t>
  </si>
  <si>
    <t>FIXED ASSETS</t>
  </si>
  <si>
    <t>10.  Land</t>
  </si>
  <si>
    <t>11.  Buildings</t>
  </si>
  <si>
    <t>12.  Furniture and equipment</t>
  </si>
  <si>
    <t>15.           Net Total Fixed Assets   (Add 10 through 14)</t>
  </si>
  <si>
    <t>OTHER ASSETS</t>
  </si>
  <si>
    <t>16.   _____________________________________</t>
  </si>
  <si>
    <t>17.   _____________________________________</t>
  </si>
  <si>
    <t>18.           Total  Assets   (Add 9, 15, 16, and 17)</t>
  </si>
  <si>
    <t>LIABILITIES AND EQUITIES</t>
  </si>
  <si>
    <t>CURRENT LIABILITIES</t>
  </si>
  <si>
    <t>19.   Accounts Payable</t>
  </si>
  <si>
    <t>20.   Notes Payable</t>
  </si>
  <si>
    <t>21.   Current portion of USDA note</t>
  </si>
  <si>
    <t>22.   Customer deposits</t>
  </si>
  <si>
    <t>23.   Taxes payable</t>
  </si>
  <si>
    <t>24.   Interest payable USDA</t>
  </si>
  <si>
    <t>25.   _____________________________________</t>
  </si>
  <si>
    <t>26.   _____________________________________</t>
  </si>
  <si>
    <t>27.           Total  Current Liabilities   (Add 19 through 26)</t>
  </si>
  <si>
    <t>LONG -TERM LIABILITIES</t>
  </si>
  <si>
    <t>28.   Notes payable USDA</t>
  </si>
  <si>
    <t>29.   _____________________________________</t>
  </si>
  <si>
    <t>30.   _____________________________________</t>
  </si>
  <si>
    <t>31.           Total  Long-term Liabilities   (Add 28 through 30)</t>
  </si>
  <si>
    <t>32.           Total Liabilities   (Add 27 and 31)</t>
  </si>
  <si>
    <t>EQUITY</t>
  </si>
  <si>
    <t>33.   Retained earnings</t>
  </si>
  <si>
    <t>34.   Memberships</t>
  </si>
  <si>
    <t>35.           Total  Equity   (Add lines 33 and 34)</t>
  </si>
  <si>
    <t>36.           Total  Liabilities and Equity   (Add lines 32 and 35)</t>
  </si>
  <si>
    <t>CERTIFIED CORRECT</t>
  </si>
  <si>
    <t>Date</t>
  </si>
  <si>
    <t>Appropriate Official (Signature)</t>
  </si>
  <si>
    <t>13.   Water Plant and Equipment</t>
  </si>
  <si>
    <t>14.            Less:  Accumulated depreciation</t>
  </si>
  <si>
    <t>SAMPLE COMPLETED FORM:  BALANCE SHEET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</si>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</sst>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 Black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7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7" fontId="4" fillId="0" borderId="5" xfId="0" applyNumberFormat="1" applyFont="1" applyBorder="1" applyAlignment="1">
      <alignment horizontal="center"/>
    </xf>
    <xf numFmtId="7" fontId="4" fillId="0" borderId="6" xfId="0" applyNumberFormat="1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7" fontId="4" fillId="0" borderId="10" xfId="0" applyNumberFormat="1" applyFont="1" applyBorder="1" applyAlignment="1">
      <alignment horizontal="center"/>
    </xf>
    <xf numFmtId="7" fontId="4" fillId="0" borderId="11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7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7" fontId="4" fillId="0" borderId="13" xfId="0" applyNumberFormat="1" applyFont="1" applyBorder="1" applyAlignment="1">
      <alignment horizontal="center"/>
    </xf>
    <xf numFmtId="7" fontId="4" fillId="0" borderId="14" xfId="0" applyNumberFormat="1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7" fontId="4" fillId="0" borderId="16" xfId="0" applyNumberFormat="1" applyFont="1" applyBorder="1" applyAlignment="1">
      <alignment horizontal="center"/>
    </xf>
    <xf numFmtId="7" fontId="4" fillId="0" borderId="17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7" fontId="4" fillId="0" borderId="19" xfId="0" applyNumberFormat="1" applyFont="1" applyBorder="1" applyAlignment="1">
      <alignment horizontal="center"/>
    </xf>
    <xf numFmtId="7" fontId="4" fillId="0" borderId="20" xfId="0" applyNumberFormat="1" applyFont="1" applyBorder="1" applyAlignment="1">
      <alignment horizontal="left"/>
    </xf>
    <xf numFmtId="0" fontId="7" fillId="0" borderId="7" xfId="0" applyFont="1" applyBorder="1" applyAlignment="1">
      <alignment/>
    </xf>
    <xf numFmtId="7" fontId="4" fillId="0" borderId="2" xfId="0" applyNumberFormat="1" applyFont="1" applyBorder="1" applyAlignment="1">
      <alignment horizontal="center"/>
    </xf>
    <xf numFmtId="7" fontId="4" fillId="0" borderId="3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7" fontId="4" fillId="0" borderId="0" xfId="0" applyNumberFormat="1" applyFont="1" applyBorder="1" applyAlignment="1">
      <alignment horizontal="center"/>
    </xf>
    <xf numFmtId="7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7" fontId="4" fillId="0" borderId="8" xfId="0" applyNumberFormat="1" applyFont="1" applyBorder="1" applyAlignment="1">
      <alignment horizontal="left"/>
    </xf>
    <xf numFmtId="0" fontId="6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3" sqref="A3"/>
    </sheetView>
  </sheetViews>
  <sheetFormatPr defaultColWidth="9.140625" defaultRowHeight="12.75"/>
  <cols>
    <col min="5" max="5" width="7.8515625" style="0" customWidth="1"/>
    <col min="7" max="7" width="11.57421875" style="0" customWidth="1"/>
    <col min="9" max="9" width="8.421875" style="0" customWidth="1"/>
    <col min="10" max="10" width="11.421875" style="0" customWidth="1"/>
    <col min="11" max="11" width="9.421875" style="0" customWidth="1"/>
  </cols>
  <sheetData>
    <row r="1" spans="1:11" ht="15.75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4" t="s">
        <v>61</v>
      </c>
      <c r="B3" s="5"/>
      <c r="C3" s="5"/>
      <c r="D3" s="5"/>
      <c r="E3" s="6" t="s">
        <v>1</v>
      </c>
      <c r="F3" s="5" t="s">
        <v>2</v>
      </c>
      <c r="G3" s="7"/>
      <c r="H3" s="5"/>
      <c r="I3" s="5"/>
      <c r="J3" s="7"/>
      <c r="K3" s="8"/>
    </row>
    <row r="4" spans="1:11" ht="15">
      <c r="A4" s="9" t="s">
        <v>3</v>
      </c>
      <c r="B4" s="10"/>
      <c r="C4" s="10"/>
      <c r="D4" s="10"/>
      <c r="E4" s="11" t="s">
        <v>4</v>
      </c>
      <c r="F4" s="12" t="s">
        <v>5</v>
      </c>
      <c r="G4" s="13"/>
      <c r="H4" s="12"/>
      <c r="I4" s="12"/>
      <c r="J4" s="13"/>
      <c r="K4" s="14"/>
    </row>
    <row r="5" spans="1:12" ht="12.75">
      <c r="A5" s="15"/>
      <c r="B5" s="5"/>
      <c r="C5" s="5"/>
      <c r="D5" s="5"/>
      <c r="E5" s="5"/>
      <c r="F5" s="67">
        <v>12</v>
      </c>
      <c r="G5" s="26">
        <v>31</v>
      </c>
      <c r="H5" s="26">
        <v>2010</v>
      </c>
      <c r="I5" s="26">
        <v>12</v>
      </c>
      <c r="J5" s="26">
        <v>31</v>
      </c>
      <c r="K5" s="72">
        <v>2009</v>
      </c>
      <c r="L5" s="66"/>
    </row>
    <row r="6" spans="1:12" ht="12.75">
      <c r="A6" s="19" t="s">
        <v>6</v>
      </c>
      <c r="B6" s="20"/>
      <c r="C6" s="21"/>
      <c r="D6" s="21"/>
      <c r="E6" s="22"/>
      <c r="F6" s="68" t="s">
        <v>7</v>
      </c>
      <c r="G6" s="69" t="s">
        <v>8</v>
      </c>
      <c r="H6" s="70" t="s">
        <v>9</v>
      </c>
      <c r="I6" s="68" t="s">
        <v>7</v>
      </c>
      <c r="J6" s="69" t="s">
        <v>8</v>
      </c>
      <c r="K6" s="70" t="s">
        <v>9</v>
      </c>
      <c r="L6" s="66"/>
    </row>
    <row r="7" spans="1:11" ht="12.75">
      <c r="A7" s="23" t="s">
        <v>10</v>
      </c>
      <c r="B7" s="24"/>
      <c r="C7" s="24"/>
      <c r="D7" s="24"/>
      <c r="E7" s="25"/>
      <c r="F7" s="16"/>
      <c r="G7" s="26" t="s">
        <v>11</v>
      </c>
      <c r="H7" s="18"/>
      <c r="I7" s="16"/>
      <c r="J7" s="26" t="s">
        <v>12</v>
      </c>
      <c r="K7" s="71"/>
    </row>
    <row r="8" spans="1:11" ht="12.75">
      <c r="A8" s="27" t="s">
        <v>13</v>
      </c>
      <c r="B8" s="24"/>
      <c r="C8" s="24"/>
      <c r="D8" s="24"/>
      <c r="E8" s="25"/>
      <c r="F8" s="11"/>
      <c r="G8" s="28">
        <v>37000</v>
      </c>
      <c r="H8" s="29"/>
      <c r="I8" s="11"/>
      <c r="J8" s="28">
        <v>33652</v>
      </c>
      <c r="K8" s="29"/>
    </row>
    <row r="9" spans="1:11" ht="12.75">
      <c r="A9" s="27" t="s">
        <v>14</v>
      </c>
      <c r="B9" s="24"/>
      <c r="C9" s="24"/>
      <c r="D9" s="24"/>
      <c r="E9" s="25"/>
      <c r="F9" s="30"/>
      <c r="G9" s="31">
        <v>63550</v>
      </c>
      <c r="H9" s="32"/>
      <c r="I9" s="30"/>
      <c r="J9" s="31">
        <v>60498</v>
      </c>
      <c r="K9" s="32"/>
    </row>
    <row r="10" spans="1:11" ht="12.75">
      <c r="A10" s="27" t="s">
        <v>15</v>
      </c>
      <c r="B10" s="24"/>
      <c r="C10" s="24"/>
      <c r="D10" s="24"/>
      <c r="E10" s="25"/>
      <c r="F10" s="30"/>
      <c r="G10" s="31">
        <v>5954</v>
      </c>
      <c r="H10" s="32"/>
      <c r="I10" s="30"/>
      <c r="J10" s="31">
        <v>4274</v>
      </c>
      <c r="K10" s="32"/>
    </row>
    <row r="11" spans="1:11" ht="12.75">
      <c r="A11" s="33" t="s">
        <v>16</v>
      </c>
      <c r="B11" s="24"/>
      <c r="C11" s="24"/>
      <c r="D11" s="24"/>
      <c r="E11" s="25"/>
      <c r="F11" s="30" t="s">
        <v>17</v>
      </c>
      <c r="G11" s="31">
        <v>124</v>
      </c>
      <c r="H11" s="34" t="s">
        <v>18</v>
      </c>
      <c r="I11" s="30" t="s">
        <v>17</v>
      </c>
      <c r="J11" s="31">
        <v>190</v>
      </c>
      <c r="K11" s="34" t="s">
        <v>18</v>
      </c>
    </row>
    <row r="12" spans="1:11" ht="12.75">
      <c r="A12" s="33" t="s">
        <v>19</v>
      </c>
      <c r="B12" s="24"/>
      <c r="C12" s="24"/>
      <c r="D12" s="24"/>
      <c r="E12" s="25"/>
      <c r="F12" s="30"/>
      <c r="G12" s="31">
        <v>200</v>
      </c>
      <c r="H12" s="32"/>
      <c r="I12" s="30"/>
      <c r="J12" s="31">
        <v>200</v>
      </c>
      <c r="K12" s="32"/>
    </row>
    <row r="13" spans="1:11" ht="12.75">
      <c r="A13" s="33" t="s">
        <v>20</v>
      </c>
      <c r="B13" s="24"/>
      <c r="C13" s="24"/>
      <c r="D13" s="24"/>
      <c r="E13" s="25"/>
      <c r="F13" s="30"/>
      <c r="G13" s="31"/>
      <c r="H13" s="32"/>
      <c r="I13" s="30"/>
      <c r="J13" s="31"/>
      <c r="K13" s="32"/>
    </row>
    <row r="14" spans="1:11" ht="12.75">
      <c r="A14" s="33" t="s">
        <v>21</v>
      </c>
      <c r="B14" s="24"/>
      <c r="C14" s="24"/>
      <c r="D14" s="24"/>
      <c r="E14" s="25"/>
      <c r="F14" s="30"/>
      <c r="G14" s="31"/>
      <c r="H14" s="32"/>
      <c r="I14" s="30"/>
      <c r="J14" s="31"/>
      <c r="K14" s="32"/>
    </row>
    <row r="15" spans="1:11" ht="12.75">
      <c r="A15" s="33" t="s">
        <v>22</v>
      </c>
      <c r="B15" s="24"/>
      <c r="C15" s="24"/>
      <c r="D15" s="24"/>
      <c r="E15" s="25"/>
      <c r="F15" s="30"/>
      <c r="G15" s="31"/>
      <c r="H15" s="32"/>
      <c r="I15" s="30"/>
      <c r="J15" s="31"/>
      <c r="K15" s="32"/>
    </row>
    <row r="16" spans="1:11" ht="13.5" thickBot="1">
      <c r="A16" s="33" t="s">
        <v>23</v>
      </c>
      <c r="B16" s="24"/>
      <c r="C16" s="24"/>
      <c r="D16" s="24"/>
      <c r="E16" s="25"/>
      <c r="F16" s="35"/>
      <c r="G16" s="36">
        <f>SUM(G8+G9+G10-G11+G12+G13+G14+G15)</f>
        <v>106580</v>
      </c>
      <c r="H16" s="37"/>
      <c r="I16" s="35"/>
      <c r="J16" s="36">
        <f>SUM(J8+J9+J10-J11+J12+J13+J14+J15)</f>
        <v>98434</v>
      </c>
      <c r="K16" s="37"/>
    </row>
    <row r="17" spans="1:11" ht="12.75">
      <c r="A17" s="23" t="s">
        <v>24</v>
      </c>
      <c r="B17" s="24"/>
      <c r="C17" s="24"/>
      <c r="D17" s="24"/>
      <c r="E17" s="25"/>
      <c r="F17" s="30"/>
      <c r="G17" s="31"/>
      <c r="H17" s="32"/>
      <c r="I17" s="30"/>
      <c r="J17" s="31"/>
      <c r="K17" s="32"/>
    </row>
    <row r="18" spans="1:11" ht="12.75">
      <c r="A18" s="27" t="s">
        <v>25</v>
      </c>
      <c r="B18" s="24"/>
      <c r="C18" s="24"/>
      <c r="D18" s="24"/>
      <c r="E18" s="25"/>
      <c r="F18" s="30"/>
      <c r="G18" s="31">
        <v>10000</v>
      </c>
      <c r="H18" s="32"/>
      <c r="I18" s="30"/>
      <c r="J18" s="31">
        <v>10000</v>
      </c>
      <c r="K18" s="32"/>
    </row>
    <row r="19" spans="1:11" ht="12.75">
      <c r="A19" s="27" t="s">
        <v>26</v>
      </c>
      <c r="B19" s="24"/>
      <c r="C19" s="24"/>
      <c r="D19" s="24"/>
      <c r="E19" s="25"/>
      <c r="F19" s="30"/>
      <c r="G19" s="31">
        <v>25000</v>
      </c>
      <c r="H19" s="32"/>
      <c r="I19" s="30"/>
      <c r="J19" s="31">
        <v>25000</v>
      </c>
      <c r="K19" s="32"/>
    </row>
    <row r="20" spans="1:11" ht="12.75">
      <c r="A20" s="27" t="s">
        <v>27</v>
      </c>
      <c r="B20" s="24"/>
      <c r="C20" s="24"/>
      <c r="D20" s="24"/>
      <c r="E20" s="25"/>
      <c r="F20" s="30"/>
      <c r="G20" s="31">
        <v>5000</v>
      </c>
      <c r="H20" s="32"/>
      <c r="I20" s="30"/>
      <c r="J20" s="31">
        <v>5000</v>
      </c>
      <c r="K20" s="32"/>
    </row>
    <row r="21" spans="1:11" ht="12.75">
      <c r="A21" s="33" t="s">
        <v>58</v>
      </c>
      <c r="B21" s="24"/>
      <c r="C21" s="24"/>
      <c r="D21" s="24"/>
      <c r="E21" s="25"/>
      <c r="F21" s="30"/>
      <c r="G21" s="31">
        <v>705600</v>
      </c>
      <c r="H21" s="32"/>
      <c r="I21" s="30"/>
      <c r="J21" s="31">
        <v>705600</v>
      </c>
      <c r="K21" s="32"/>
    </row>
    <row r="22" spans="1:11" ht="12.75">
      <c r="A22" s="33" t="s">
        <v>59</v>
      </c>
      <c r="B22" s="24"/>
      <c r="C22" s="24"/>
      <c r="D22" s="24"/>
      <c r="E22" s="25"/>
      <c r="F22" s="30" t="s">
        <v>17</v>
      </c>
      <c r="G22" s="31">
        <v>373627</v>
      </c>
      <c r="H22" s="34" t="s">
        <v>18</v>
      </c>
      <c r="I22" s="30" t="s">
        <v>17</v>
      </c>
      <c r="J22" s="31">
        <v>355987</v>
      </c>
      <c r="K22" s="34" t="s">
        <v>18</v>
      </c>
    </row>
    <row r="23" spans="1:11" ht="13.5" thickBot="1">
      <c r="A23" s="33" t="s">
        <v>28</v>
      </c>
      <c r="B23" s="24"/>
      <c r="C23" s="24"/>
      <c r="D23" s="24"/>
      <c r="E23" s="25"/>
      <c r="F23" s="35"/>
      <c r="G23" s="36">
        <f>SUM(G18+G19+G20+G21-G22)</f>
        <v>371973</v>
      </c>
      <c r="H23" s="37"/>
      <c r="I23" s="35"/>
      <c r="J23" s="36">
        <f>SUM(J18+J19+J20+J21-J22)</f>
        <v>389613</v>
      </c>
      <c r="K23" s="37"/>
    </row>
    <row r="24" spans="1:11" ht="12.75">
      <c r="A24" s="38" t="s">
        <v>29</v>
      </c>
      <c r="B24" s="24"/>
      <c r="C24" s="24"/>
      <c r="D24" s="24"/>
      <c r="E24" s="25"/>
      <c r="F24" s="30"/>
      <c r="G24" s="31"/>
      <c r="H24" s="32"/>
      <c r="I24" s="30"/>
      <c r="J24" s="31"/>
      <c r="K24" s="32"/>
    </row>
    <row r="25" spans="1:11" ht="12.75">
      <c r="A25" s="33" t="s">
        <v>30</v>
      </c>
      <c r="B25" s="24"/>
      <c r="C25" s="24"/>
      <c r="D25" s="24"/>
      <c r="E25" s="25"/>
      <c r="F25" s="30"/>
      <c r="G25" s="31"/>
      <c r="H25" s="32"/>
      <c r="I25" s="30"/>
      <c r="J25" s="31"/>
      <c r="K25" s="32"/>
    </row>
    <row r="26" spans="1:11" ht="12.75">
      <c r="A26" s="33" t="s">
        <v>31</v>
      </c>
      <c r="B26" s="24"/>
      <c r="C26" s="24"/>
      <c r="D26" s="24"/>
      <c r="E26" s="25"/>
      <c r="F26" s="30"/>
      <c r="G26" s="31"/>
      <c r="H26" s="32"/>
      <c r="I26" s="30"/>
      <c r="J26" s="31"/>
      <c r="K26" s="32"/>
    </row>
    <row r="27" spans="1:11" ht="13.5" thickBot="1">
      <c r="A27" s="33" t="s">
        <v>32</v>
      </c>
      <c r="B27" s="24"/>
      <c r="C27" s="24"/>
      <c r="D27" s="24"/>
      <c r="E27" s="25"/>
      <c r="F27" s="39"/>
      <c r="G27" s="40">
        <f>SUM(G16+G23+G25+G26)</f>
        <v>478553</v>
      </c>
      <c r="H27" s="41"/>
      <c r="I27" s="39"/>
      <c r="J27" s="40">
        <f>SUM(J16+J23+J25+J26)</f>
        <v>488047</v>
      </c>
      <c r="K27" s="41"/>
    </row>
    <row r="28" spans="1:11" ht="13.5" thickTop="1">
      <c r="A28" s="19" t="s">
        <v>33</v>
      </c>
      <c r="B28" s="20"/>
      <c r="C28" s="21"/>
      <c r="D28" s="21"/>
      <c r="E28" s="22"/>
      <c r="F28" s="30"/>
      <c r="G28" s="31"/>
      <c r="H28" s="32"/>
      <c r="I28" s="30"/>
      <c r="J28" s="31"/>
      <c r="K28" s="32"/>
    </row>
    <row r="29" spans="1:11" ht="12.75">
      <c r="A29" s="38" t="s">
        <v>34</v>
      </c>
      <c r="B29" s="24"/>
      <c r="C29" s="24"/>
      <c r="D29" s="24"/>
      <c r="E29" s="25"/>
      <c r="F29" s="30"/>
      <c r="G29" s="31"/>
      <c r="H29" s="32"/>
      <c r="I29" s="30"/>
      <c r="J29" s="31"/>
      <c r="K29" s="32"/>
    </row>
    <row r="30" spans="1:11" ht="12.75">
      <c r="A30" s="33" t="s">
        <v>35</v>
      </c>
      <c r="B30" s="24"/>
      <c r="C30" s="24"/>
      <c r="D30" s="24"/>
      <c r="E30" s="25"/>
      <c r="F30" s="30"/>
      <c r="G30" s="31">
        <v>2820</v>
      </c>
      <c r="H30" s="32"/>
      <c r="I30" s="30"/>
      <c r="J30" s="31">
        <v>3130</v>
      </c>
      <c r="K30" s="32"/>
    </row>
    <row r="31" spans="1:11" ht="12.75">
      <c r="A31" s="33" t="s">
        <v>36</v>
      </c>
      <c r="B31" s="24"/>
      <c r="C31" s="24"/>
      <c r="D31" s="24"/>
      <c r="E31" s="25"/>
      <c r="F31" s="30"/>
      <c r="G31" s="31"/>
      <c r="H31" s="32"/>
      <c r="I31" s="30"/>
      <c r="J31" s="31"/>
      <c r="K31" s="32"/>
    </row>
    <row r="32" spans="1:11" ht="12.75">
      <c r="A32" s="33" t="s">
        <v>37</v>
      </c>
      <c r="B32" s="24"/>
      <c r="C32" s="24"/>
      <c r="D32" s="24"/>
      <c r="E32" s="25"/>
      <c r="F32" s="30"/>
      <c r="G32" s="31">
        <v>10916</v>
      </c>
      <c r="H32" s="32"/>
      <c r="I32" s="30"/>
      <c r="J32" s="31">
        <v>10437</v>
      </c>
      <c r="K32" s="32"/>
    </row>
    <row r="33" spans="1:11" ht="12.75">
      <c r="A33" s="33" t="s">
        <v>38</v>
      </c>
      <c r="B33" s="24"/>
      <c r="C33" s="24"/>
      <c r="D33" s="24"/>
      <c r="E33" s="25"/>
      <c r="F33" s="30"/>
      <c r="G33" s="31">
        <v>12500</v>
      </c>
      <c r="H33" s="32"/>
      <c r="I33" s="30"/>
      <c r="J33" s="31">
        <v>12500</v>
      </c>
      <c r="K33" s="32"/>
    </row>
    <row r="34" spans="1:11" ht="12.75">
      <c r="A34" s="33" t="s">
        <v>39</v>
      </c>
      <c r="B34" s="24"/>
      <c r="C34" s="24"/>
      <c r="D34" s="24"/>
      <c r="E34" s="25"/>
      <c r="F34" s="30"/>
      <c r="G34" s="31">
        <v>214</v>
      </c>
      <c r="H34" s="32"/>
      <c r="I34" s="30"/>
      <c r="J34" s="31">
        <v>274</v>
      </c>
      <c r="K34" s="32"/>
    </row>
    <row r="35" spans="1:11" ht="12.75">
      <c r="A35" s="33" t="s">
        <v>40</v>
      </c>
      <c r="B35" s="24"/>
      <c r="C35" s="24"/>
      <c r="D35" s="24"/>
      <c r="E35" s="25"/>
      <c r="F35" s="30"/>
      <c r="G35" s="31">
        <v>12184</v>
      </c>
      <c r="H35" s="32"/>
      <c r="I35" s="30"/>
      <c r="J35" s="31">
        <v>12663</v>
      </c>
      <c r="K35" s="32"/>
    </row>
    <row r="36" spans="1:11" ht="12.75">
      <c r="A36" s="33" t="s">
        <v>41</v>
      </c>
      <c r="B36" s="24"/>
      <c r="C36" s="24"/>
      <c r="D36" s="24"/>
      <c r="E36" s="25"/>
      <c r="F36" s="30"/>
      <c r="G36" s="31"/>
      <c r="H36" s="32"/>
      <c r="I36" s="30"/>
      <c r="J36" s="31"/>
      <c r="K36" s="32"/>
    </row>
    <row r="37" spans="1:11" ht="12.75">
      <c r="A37" s="33" t="s">
        <v>42</v>
      </c>
      <c r="B37" s="24"/>
      <c r="C37" s="24"/>
      <c r="D37" s="24"/>
      <c r="E37" s="25"/>
      <c r="F37" s="30"/>
      <c r="G37" s="31"/>
      <c r="H37" s="32"/>
      <c r="I37" s="30"/>
      <c r="J37" s="31"/>
      <c r="K37" s="32"/>
    </row>
    <row r="38" spans="1:11" ht="13.5" thickBot="1">
      <c r="A38" s="33" t="s">
        <v>43</v>
      </c>
      <c r="B38" s="24"/>
      <c r="C38" s="24"/>
      <c r="D38" s="24"/>
      <c r="E38" s="25"/>
      <c r="F38" s="35"/>
      <c r="G38" s="36">
        <f>SUM(G30:G37)</f>
        <v>38634</v>
      </c>
      <c r="H38" s="37"/>
      <c r="I38" s="35"/>
      <c r="J38" s="36">
        <f>SUM(J30:J37)</f>
        <v>39004</v>
      </c>
      <c r="K38" s="37"/>
    </row>
    <row r="39" spans="1:11" ht="12.75">
      <c r="A39" s="38" t="s">
        <v>44</v>
      </c>
      <c r="B39" s="24"/>
      <c r="C39" s="24"/>
      <c r="D39" s="24"/>
      <c r="E39" s="25"/>
      <c r="F39" s="30"/>
      <c r="G39" s="31"/>
      <c r="H39" s="32"/>
      <c r="I39" s="30"/>
      <c r="J39" s="31"/>
      <c r="K39" s="32"/>
    </row>
    <row r="40" spans="1:11" ht="12.75">
      <c r="A40" s="33" t="s">
        <v>45</v>
      </c>
      <c r="B40" s="24"/>
      <c r="C40" s="24"/>
      <c r="D40" s="24"/>
      <c r="E40" s="25"/>
      <c r="F40" s="30"/>
      <c r="G40" s="31">
        <v>284084</v>
      </c>
      <c r="H40" s="32"/>
      <c r="I40" s="30"/>
      <c r="J40" s="31">
        <v>295000</v>
      </c>
      <c r="K40" s="32"/>
    </row>
    <row r="41" spans="1:11" ht="12.75">
      <c r="A41" s="33" t="s">
        <v>46</v>
      </c>
      <c r="B41" s="24"/>
      <c r="C41" s="24"/>
      <c r="D41" s="24"/>
      <c r="E41" s="25"/>
      <c r="F41" s="30"/>
      <c r="G41" s="31"/>
      <c r="H41" s="32"/>
      <c r="I41" s="30"/>
      <c r="J41" s="31"/>
      <c r="K41" s="32"/>
    </row>
    <row r="42" spans="1:11" ht="12.75">
      <c r="A42" s="33" t="s">
        <v>47</v>
      </c>
      <c r="B42" s="24"/>
      <c r="C42" s="24"/>
      <c r="D42" s="24"/>
      <c r="E42" s="25"/>
      <c r="F42" s="30"/>
      <c r="G42" s="31"/>
      <c r="H42" s="32"/>
      <c r="I42" s="30"/>
      <c r="J42" s="31"/>
      <c r="K42" s="32"/>
    </row>
    <row r="43" spans="1:11" ht="13.5" thickBot="1">
      <c r="A43" s="33" t="s">
        <v>48</v>
      </c>
      <c r="B43" s="24"/>
      <c r="C43" s="24"/>
      <c r="D43" s="24"/>
      <c r="E43" s="25"/>
      <c r="F43" s="35"/>
      <c r="G43" s="36">
        <f>SUM(G40:G42)</f>
        <v>284084</v>
      </c>
      <c r="H43" s="37"/>
      <c r="I43" s="35"/>
      <c r="J43" s="36">
        <f>SUM(J40:J42)</f>
        <v>295000</v>
      </c>
      <c r="K43" s="37"/>
    </row>
    <row r="44" spans="1:11" ht="13.5" thickBot="1">
      <c r="A44" s="33" t="s">
        <v>49</v>
      </c>
      <c r="B44" s="24"/>
      <c r="C44" s="24"/>
      <c r="D44" s="24"/>
      <c r="E44" s="25"/>
      <c r="F44" s="42"/>
      <c r="G44" s="43">
        <f>SUM(G38+G43)</f>
        <v>322718</v>
      </c>
      <c r="H44" s="44"/>
      <c r="I44" s="42"/>
      <c r="J44" s="43">
        <f>SUM(J38+J43)</f>
        <v>334004</v>
      </c>
      <c r="K44" s="44"/>
    </row>
    <row r="45" spans="1:11" ht="12.75">
      <c r="A45" s="45" t="s">
        <v>50</v>
      </c>
      <c r="B45" s="21"/>
      <c r="C45" s="21"/>
      <c r="D45" s="21"/>
      <c r="E45" s="22"/>
      <c r="F45" s="30"/>
      <c r="G45" s="31"/>
      <c r="H45" s="32"/>
      <c r="I45" s="30"/>
      <c r="J45" s="31"/>
      <c r="K45" s="32"/>
    </row>
    <row r="46" spans="1:11" ht="12.75">
      <c r="A46" s="33" t="s">
        <v>51</v>
      </c>
      <c r="B46" s="24"/>
      <c r="C46" s="24"/>
      <c r="D46" s="24"/>
      <c r="E46" s="25"/>
      <c r="F46" s="30"/>
      <c r="G46" s="31">
        <f>SUM(G27-G44)</f>
        <v>155835</v>
      </c>
      <c r="H46" s="32"/>
      <c r="I46" s="30"/>
      <c r="J46" s="31">
        <f>SUM(J27-J44)</f>
        <v>154043</v>
      </c>
      <c r="K46" s="32"/>
    </row>
    <row r="47" spans="1:11" ht="12.75">
      <c r="A47" s="27" t="s">
        <v>52</v>
      </c>
      <c r="B47" s="24"/>
      <c r="C47" s="24"/>
      <c r="D47" s="24"/>
      <c r="E47" s="25"/>
      <c r="F47" s="30"/>
      <c r="G47" s="31"/>
      <c r="H47" s="32"/>
      <c r="I47" s="30"/>
      <c r="J47" s="31"/>
      <c r="K47" s="32"/>
    </row>
    <row r="48" spans="1:11" ht="12.75">
      <c r="A48" s="33" t="s">
        <v>53</v>
      </c>
      <c r="B48" s="24"/>
      <c r="C48" s="24"/>
      <c r="D48" s="24"/>
      <c r="E48" s="25"/>
      <c r="F48" s="6"/>
      <c r="G48" s="46">
        <f>SUM(G46+G47)</f>
        <v>155835</v>
      </c>
      <c r="H48" s="47"/>
      <c r="I48" s="6"/>
      <c r="J48" s="46">
        <f>SUM(J46+J47)</f>
        <v>154043</v>
      </c>
      <c r="K48" s="47"/>
    </row>
    <row r="49" spans="1:11" ht="12.75">
      <c r="A49" s="48" t="s">
        <v>54</v>
      </c>
      <c r="B49" s="12"/>
      <c r="C49" s="12"/>
      <c r="D49" s="12"/>
      <c r="E49" s="14"/>
      <c r="F49" s="30"/>
      <c r="G49" s="31">
        <f>SUM(G44+G48)</f>
        <v>478553</v>
      </c>
      <c r="H49" s="32"/>
      <c r="I49" s="30"/>
      <c r="J49" s="31">
        <f>SUM(J44+J48)</f>
        <v>488047</v>
      </c>
      <c r="K49" s="32"/>
    </row>
    <row r="50" spans="1:11" ht="12.75">
      <c r="A50" s="48"/>
      <c r="B50" s="12"/>
      <c r="C50" s="12"/>
      <c r="D50" s="12"/>
      <c r="E50" s="14"/>
      <c r="F50" s="49"/>
      <c r="G50" s="50"/>
      <c r="H50" s="51"/>
      <c r="I50" s="52"/>
      <c r="J50" s="50"/>
      <c r="K50" s="53"/>
    </row>
    <row r="51" spans="1:12" ht="12.75">
      <c r="A51" s="54" t="s">
        <v>55</v>
      </c>
      <c r="B51" s="55"/>
      <c r="C51" s="56"/>
      <c r="D51" s="57" t="s">
        <v>56</v>
      </c>
      <c r="E51" s="58"/>
      <c r="F51" s="59" t="s">
        <v>57</v>
      </c>
      <c r="G51" s="60"/>
      <c r="H51" s="61"/>
      <c r="I51" s="62"/>
      <c r="J51" s="60"/>
      <c r="K51" s="63"/>
      <c r="L51" s="64"/>
    </row>
    <row r="52" spans="1:11" ht="12.75">
      <c r="A52" s="24"/>
      <c r="B52" s="24"/>
      <c r="C52" s="24"/>
      <c r="D52" s="24"/>
      <c r="E52" s="24"/>
      <c r="F52" s="52"/>
      <c r="G52" s="17"/>
      <c r="H52" s="65"/>
      <c r="I52" s="52"/>
      <c r="J52" s="17"/>
      <c r="K52" s="65"/>
    </row>
  </sheetData>
  <sheetProtection password="CAC5" sheet="1" objects="1" scenarios="1" selectLockedCells="1"/>
  <printOptions/>
  <pageMargins left="0" right="0" top="1" bottom="1" header="0.2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elloyd</cp:lastModifiedBy>
  <cp:lastPrinted>2011-03-23T20:25:56Z</cp:lastPrinted>
  <dcterms:created xsi:type="dcterms:W3CDTF">2011-03-10T23:16:46Z</dcterms:created>
  <dcterms:modified xsi:type="dcterms:W3CDTF">2011-07-20T20:52:15Z</dcterms:modified>
  <cp:category/>
  <cp:version/>
  <cp:contentType/>
  <cp:contentStatus/>
</cp:coreProperties>
</file>